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jouvert\Desktop\"/>
    </mc:Choice>
  </mc:AlternateContent>
  <bookViews>
    <workbookView xWindow="0" yWindow="0" windowWidth="23040" windowHeight="9192"/>
  </bookViews>
  <sheets>
    <sheet name="PAPIER" sheetId="1" r:id="rId1"/>
    <sheet name="REGISTRE" sheetId="3" r:id="rId2"/>
    <sheet name="OUTIL CALCUL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H20" i="2"/>
  <c r="H19" i="2"/>
  <c r="H18" i="2"/>
  <c r="C18" i="2"/>
  <c r="H22" i="2" s="1"/>
  <c r="C16" i="2"/>
  <c r="H25" i="2" l="1"/>
  <c r="H23" i="2"/>
  <c r="H26" i="2" s="1"/>
  <c r="H24" i="2" l="1"/>
</calcChain>
</file>

<file path=xl/sharedStrings.xml><?xml version="1.0" encoding="utf-8"?>
<sst xmlns="http://schemas.openxmlformats.org/spreadsheetml/2006/main" count="61" uniqueCount="54">
  <si>
    <t>PRIX HT LOCATION SEJOUR FACTURE</t>
  </si>
  <si>
    <t>NOMBRE TOTAL DE PERSONNES</t>
  </si>
  <si>
    <t>NOMBRE DE NUITS DU SEJOUR</t>
  </si>
  <si>
    <t>COUT DE LOCATION PAR PERSONNE ET PAR NUIT</t>
  </si>
  <si>
    <t>A</t>
  </si>
  <si>
    <t>B</t>
  </si>
  <si>
    <t>C</t>
  </si>
  <si>
    <t>NOMBRE  DE PERSONNES EXONEREES</t>
  </si>
  <si>
    <t>D</t>
  </si>
  <si>
    <t>F = (A/B) / C</t>
  </si>
  <si>
    <t>TAUX VOTE 2019</t>
  </si>
  <si>
    <t>NOMBRE DE PERSONNES ASSUJETTIES</t>
  </si>
  <si>
    <t>G = F x 5%</t>
  </si>
  <si>
    <t>AIDE AU CALCUL DE LA TAXE DE SEJOUR A LA PROPORTIONNALITE</t>
  </si>
  <si>
    <t>MONTANT TOTAL A COLLECTER</t>
  </si>
  <si>
    <t>SEJOUR DU  ……..……………………….……….……….   AU  ……………..………………………..………….</t>
  </si>
  <si>
    <t>Date d'arrivée</t>
  </si>
  <si>
    <t>Date de Départ</t>
  </si>
  <si>
    <t>Réservation</t>
  </si>
  <si>
    <t>Par Hébergeur</t>
  </si>
  <si>
    <t>Auprès Hébergeur</t>
  </si>
  <si>
    <t>Par opérateur numérique</t>
  </si>
  <si>
    <t>Collecte Taxe de séjour</t>
  </si>
  <si>
    <t>Par Opérateur numérique</t>
  </si>
  <si>
    <t>Nombre de personnes hébergées</t>
  </si>
  <si>
    <t>Dont nombre à taux plein</t>
  </si>
  <si>
    <t>Dont nombre exonéré</t>
  </si>
  <si>
    <t>Nombre total de nuitées</t>
  </si>
  <si>
    <t>Durée du Séjour (en jours)</t>
  </si>
  <si>
    <t>Nombre de nuitées à taux plein</t>
  </si>
  <si>
    <t>Nombre de nuitées exonérées</t>
  </si>
  <si>
    <t>Taxe due
(en €)</t>
  </si>
  <si>
    <t>REGISTRE MENSUEL DU LOGEUR</t>
  </si>
  <si>
    <t>MOIS</t>
  </si>
  <si>
    <t xml:space="preserve">PRIX HT LOCATION  DU SEJOUR FACTURE </t>
  </si>
  <si>
    <t>TARIF MAXIMAL VOTE EN 2019</t>
  </si>
  <si>
    <t>TAXE ADDITIONNELLE DEPARTEMENTALE</t>
  </si>
  <si>
    <t>NOMBRE DE PERSONNES</t>
  </si>
  <si>
    <t>NOMBRE D'ASSUJETTIS</t>
  </si>
  <si>
    <t>DUREE DU SEJOUR (nuits)</t>
  </si>
  <si>
    <t>PRIX DU SEJOUR HT</t>
  </si>
  <si>
    <t>TAXE DE SEJOUR PAR NUIT/PERSONNE</t>
  </si>
  <si>
    <t>TAXE ADDITIONNELLE PAR NUIT/PERSONNE</t>
  </si>
  <si>
    <t>DONT DOUARNENEZ COMMUNAUTE</t>
  </si>
  <si>
    <t>DONT DEPARTEMENT</t>
  </si>
  <si>
    <t>RECAPITULATIF</t>
  </si>
  <si>
    <t>VEUILLEZ SAISIR LES DONNEES REQUISES DANS LES CELLULES BLEUES POUR OBTENIR LE MONTANT A COLLECTER</t>
  </si>
  <si>
    <t>MONTANT TOTAL A COLLECTER ET DECLARER</t>
  </si>
  <si>
    <t>MONTANT TAXE DE SEJOUR COMMUNAUTAIRE 
PAR PERSONNE PAR NUITEE</t>
  </si>
  <si>
    <t>MONTANT TAXE DE SEJOUR ADDITIONNELLE
DEPARTEMENTALE PAR PERSONNE PAR NUITEE</t>
  </si>
  <si>
    <t>H = G x 10%</t>
  </si>
  <si>
    <t>I = (G + H) x D x B</t>
  </si>
  <si>
    <t>SI G &gt; 1,82 €,  LE MONTANT DE LA TAXE DE SEJOUR COMMUNAUTAIRE EST DE 1,82 € / PERSONNE / NUIT</t>
  </si>
  <si>
    <t>E = C -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</si>
</sst>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9" fontId="2" fillId="3" borderId="1" xfId="0" applyNumberFormat="1" applyFon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1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9" fontId="0" fillId="5" borderId="2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9" fontId="0" fillId="7" borderId="2" xfId="0" applyNumberForma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164" fontId="9" fillId="8" borderId="30" xfId="0" applyNumberFormat="1" applyFont="1" applyFill="1" applyBorder="1" applyAlignment="1">
      <alignment horizontal="right" vertical="center"/>
    </xf>
    <xf numFmtId="164" fontId="10" fillId="8" borderId="2" xfId="0" applyNumberFormat="1" applyFont="1" applyFill="1" applyBorder="1" applyAlignment="1">
      <alignment horizontal="right" vertical="center"/>
    </xf>
    <xf numFmtId="164" fontId="9" fillId="8" borderId="33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25" xfId="0" applyNumberFormat="1" applyFont="1" applyFill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0" fillId="8" borderId="31" xfId="0" applyFill="1" applyBorder="1" applyAlignment="1">
      <alignment horizontal="right" vertical="center"/>
    </xf>
    <xf numFmtId="0" fontId="0" fillId="8" borderId="32" xfId="0" applyFill="1" applyBorder="1" applyAlignment="1">
      <alignment horizontal="right" vertical="center"/>
    </xf>
    <xf numFmtId="0" fontId="4" fillId="8" borderId="34" xfId="0" applyFont="1" applyFill="1" applyBorder="1" applyAlignment="1">
      <alignment horizontal="center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8" borderId="26" xfId="0" applyFill="1" applyBorder="1" applyAlignment="1">
      <alignment horizontal="right" vertical="center"/>
    </xf>
    <xf numFmtId="0" fontId="0" fillId="8" borderId="27" xfId="0" applyFill="1" applyBorder="1" applyAlignment="1">
      <alignment horizontal="right" vertical="center"/>
    </xf>
    <xf numFmtId="0" fontId="0" fillId="8" borderId="29" xfId="0" applyFill="1" applyBorder="1" applyAlignment="1">
      <alignment horizontal="right" vertical="center"/>
    </xf>
    <xf numFmtId="0" fontId="0" fillId="8" borderId="0" xfId="0" applyFill="1" applyBorder="1" applyAlignment="1">
      <alignment horizontal="right" vertical="center"/>
    </xf>
    <xf numFmtId="0" fontId="10" fillId="8" borderId="37" xfId="0" applyFont="1" applyFill="1" applyBorder="1" applyAlignment="1">
      <alignment horizontal="right" vertical="center"/>
    </xf>
    <xf numFmtId="0" fontId="10" fillId="8" borderId="3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1524000</xdr:colOff>
      <xdr:row>4</xdr:row>
      <xdr:rowOff>214350</xdr:rowOff>
    </xdr:to>
    <xdr:pic>
      <xdr:nvPicPr>
        <xdr:cNvPr id="3" name="Image 2" descr="Z:\USER03\Quotidien\Logos\logo_douarnenez_communau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0" cy="9287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1828800</xdr:colOff>
      <xdr:row>0</xdr:row>
      <xdr:rowOff>57150</xdr:rowOff>
    </xdr:from>
    <xdr:to>
      <xdr:col>3</xdr:col>
      <xdr:colOff>561975</xdr:colOff>
      <xdr:row>6</xdr:row>
      <xdr:rowOff>9525</xdr:rowOff>
    </xdr:to>
    <xdr:sp macro="" textlink="">
      <xdr:nvSpPr>
        <xdr:cNvPr id="4" name="ZoneTexte 3"/>
        <xdr:cNvSpPr txBox="1"/>
      </xdr:nvSpPr>
      <xdr:spPr>
        <a:xfrm>
          <a:off x="1828800" y="57150"/>
          <a:ext cx="367665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 b="1"/>
            <a:t>TAXE DE SEJOUR 2022</a:t>
          </a:r>
        </a:p>
        <a:p>
          <a:endParaRPr lang="fr-FR" sz="1100"/>
        </a:p>
        <a:p>
          <a:pPr algn="ctr"/>
          <a:r>
            <a:rPr lang="fr-FR" sz="1600" b="1"/>
            <a:t>HEBERGEMENTS</a:t>
          </a:r>
          <a:r>
            <a:rPr lang="fr-FR" sz="1600" b="1" baseline="0"/>
            <a:t> NON CLASSES OU </a:t>
          </a:r>
        </a:p>
        <a:p>
          <a:pPr algn="ctr"/>
          <a:r>
            <a:rPr lang="fr-FR" sz="1600" b="1" baseline="0"/>
            <a:t>EN ATTENTE DE CLASSEMENT</a:t>
          </a:r>
          <a:endParaRPr lang="fr-FR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2</xdr:col>
      <xdr:colOff>342928</xdr:colOff>
      <xdr:row>3</xdr:row>
      <xdr:rowOff>306375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1781203" cy="11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66674</xdr:rowOff>
    </xdr:from>
    <xdr:to>
      <xdr:col>0</xdr:col>
      <xdr:colOff>1581150</xdr:colOff>
      <xdr:row>4</xdr:row>
      <xdr:rowOff>169799</xdr:rowOff>
    </xdr:to>
    <xdr:pic>
      <xdr:nvPicPr>
        <xdr:cNvPr id="2" name="Image 1" descr="Z:\USER03\Quotidien\Logos\logo_douarnenez_communaut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4"/>
          <a:ext cx="1524000" cy="10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zoomScaleNormal="100" workbookViewId="0">
      <selection activeCell="H6" sqref="H6"/>
    </sheetView>
  </sheetViews>
  <sheetFormatPr baseColWidth="10" defaultRowHeight="14.4" x14ac:dyDescent="0.3"/>
  <cols>
    <col min="1" max="1" width="47.33203125" customWidth="1"/>
    <col min="2" max="2" width="16.44140625" customWidth="1"/>
  </cols>
  <sheetData>
    <row r="2" spans="1:4" ht="18" x14ac:dyDescent="0.3">
      <c r="A2" s="48"/>
      <c r="B2" s="48"/>
      <c r="C2" s="48"/>
      <c r="D2" s="48"/>
    </row>
    <row r="3" spans="1:4" ht="18" x14ac:dyDescent="0.3">
      <c r="A3" s="10"/>
      <c r="B3" s="10"/>
      <c r="C3" s="10"/>
      <c r="D3" s="10"/>
    </row>
    <row r="4" spans="1:4" ht="18" x14ac:dyDescent="0.3">
      <c r="A4" s="10"/>
      <c r="B4" s="10"/>
      <c r="C4" s="10"/>
      <c r="D4" s="10"/>
    </row>
    <row r="5" spans="1:4" ht="18" x14ac:dyDescent="0.3">
      <c r="A5" s="10"/>
      <c r="B5" s="10"/>
      <c r="C5" s="10"/>
      <c r="D5" s="10"/>
    </row>
    <row r="6" spans="1:4" ht="18" x14ac:dyDescent="0.3">
      <c r="A6" s="10"/>
      <c r="B6" s="10"/>
      <c r="C6" s="10"/>
      <c r="D6" s="10"/>
    </row>
    <row r="8" spans="1:4" ht="15.6" x14ac:dyDescent="0.3">
      <c r="A8" s="49" t="s">
        <v>13</v>
      </c>
      <c r="B8" s="49"/>
      <c r="C8" s="49"/>
      <c r="D8" s="49"/>
    </row>
    <row r="9" spans="1:4" ht="15.6" x14ac:dyDescent="0.3">
      <c r="A9" s="11"/>
      <c r="B9" s="11"/>
      <c r="C9" s="11"/>
      <c r="D9" s="11"/>
    </row>
    <row r="11" spans="1:4" ht="18" customHeight="1" x14ac:dyDescent="0.3">
      <c r="A11" s="50" t="s">
        <v>15</v>
      </c>
      <c r="B11" s="50"/>
      <c r="C11" s="50"/>
      <c r="D11" s="50"/>
    </row>
    <row r="12" spans="1:4" ht="15" customHeight="1" x14ac:dyDescent="0.3"/>
    <row r="13" spans="1:4" ht="30" customHeight="1" x14ac:dyDescent="0.3">
      <c r="A13" s="4" t="s">
        <v>0</v>
      </c>
      <c r="B13" s="5" t="s">
        <v>4</v>
      </c>
      <c r="C13" s="52"/>
      <c r="D13" s="52"/>
    </row>
    <row r="14" spans="1:4" ht="15" customHeight="1" x14ac:dyDescent="0.3">
      <c r="A14" s="1"/>
      <c r="B14" s="2"/>
      <c r="C14" s="1"/>
      <c r="D14" s="1"/>
    </row>
    <row r="15" spans="1:4" ht="30" customHeight="1" x14ac:dyDescent="0.3">
      <c r="A15" s="4" t="s">
        <v>2</v>
      </c>
      <c r="B15" s="5" t="s">
        <v>5</v>
      </c>
      <c r="C15" s="52"/>
      <c r="D15" s="52"/>
    </row>
    <row r="16" spans="1:4" ht="15" customHeight="1" x14ac:dyDescent="0.3">
      <c r="A16" s="1"/>
      <c r="B16" s="2"/>
      <c r="C16" s="1"/>
      <c r="D16" s="1"/>
    </row>
    <row r="17" spans="1:4" ht="30" customHeight="1" x14ac:dyDescent="0.3">
      <c r="A17" s="4" t="s">
        <v>1</v>
      </c>
      <c r="B17" s="5" t="s">
        <v>6</v>
      </c>
      <c r="C17" s="52"/>
      <c r="D17" s="52"/>
    </row>
    <row r="18" spans="1:4" ht="30" customHeight="1" x14ac:dyDescent="0.3">
      <c r="A18" s="4" t="s">
        <v>11</v>
      </c>
      <c r="B18" s="5" t="s">
        <v>8</v>
      </c>
      <c r="C18" s="52"/>
      <c r="D18" s="52"/>
    </row>
    <row r="19" spans="1:4" ht="30" customHeight="1" x14ac:dyDescent="0.3">
      <c r="A19" s="4" t="s">
        <v>7</v>
      </c>
      <c r="B19" s="5" t="s">
        <v>53</v>
      </c>
      <c r="C19" s="52"/>
      <c r="D19" s="52"/>
    </row>
    <row r="20" spans="1:4" ht="15" customHeight="1" x14ac:dyDescent="0.3">
      <c r="A20" s="1"/>
      <c r="B20" s="2"/>
      <c r="C20" s="1"/>
      <c r="D20" s="1"/>
    </row>
    <row r="21" spans="1:4" ht="30" customHeight="1" x14ac:dyDescent="0.3">
      <c r="A21" s="4" t="s">
        <v>3</v>
      </c>
      <c r="B21" s="5" t="s">
        <v>9</v>
      </c>
      <c r="C21" s="52"/>
      <c r="D21" s="52"/>
    </row>
    <row r="22" spans="1:4" ht="15" customHeight="1" x14ac:dyDescent="0.3">
      <c r="A22" s="1"/>
      <c r="B22" s="2"/>
      <c r="C22" s="1"/>
      <c r="D22" s="1"/>
    </row>
    <row r="23" spans="1:4" ht="30" customHeight="1" x14ac:dyDescent="0.3">
      <c r="A23" s="6" t="s">
        <v>10</v>
      </c>
      <c r="B23" s="7">
        <v>0.05</v>
      </c>
      <c r="C23" s="53"/>
      <c r="D23" s="53"/>
    </row>
    <row r="24" spans="1:4" ht="15" customHeight="1" x14ac:dyDescent="0.3">
      <c r="A24" s="1"/>
      <c r="B24" s="3"/>
      <c r="C24" s="1"/>
      <c r="D24" s="1"/>
    </row>
    <row r="25" spans="1:4" ht="30" customHeight="1" x14ac:dyDescent="0.3">
      <c r="A25" s="6" t="s">
        <v>35</v>
      </c>
      <c r="B25" s="8">
        <v>1.82</v>
      </c>
      <c r="C25" s="53"/>
      <c r="D25" s="53"/>
    </row>
    <row r="26" spans="1:4" ht="15" customHeight="1" x14ac:dyDescent="0.3">
      <c r="A26" s="1"/>
      <c r="B26" s="2"/>
      <c r="C26" s="1"/>
      <c r="D26" s="1"/>
    </row>
    <row r="27" spans="1:4" ht="30" customHeight="1" x14ac:dyDescent="0.3">
      <c r="A27" s="45" t="s">
        <v>48</v>
      </c>
      <c r="B27" s="5" t="s">
        <v>12</v>
      </c>
      <c r="C27" s="46"/>
      <c r="D27" s="46"/>
    </row>
    <row r="28" spans="1:4" ht="15" customHeight="1" x14ac:dyDescent="0.3">
      <c r="A28" s="1"/>
      <c r="B28" s="1"/>
      <c r="C28" s="1"/>
      <c r="D28" s="1"/>
    </row>
    <row r="29" spans="1:4" ht="27.75" customHeight="1" x14ac:dyDescent="0.3">
      <c r="A29" s="51" t="s">
        <v>52</v>
      </c>
      <c r="B29" s="51"/>
      <c r="C29" s="51"/>
      <c r="D29" s="51"/>
    </row>
    <row r="30" spans="1:4" ht="30" customHeight="1" x14ac:dyDescent="0.3">
      <c r="A30" s="45" t="s">
        <v>49</v>
      </c>
      <c r="B30" s="9" t="s">
        <v>50</v>
      </c>
      <c r="C30" s="47"/>
      <c r="D30" s="47"/>
    </row>
    <row r="31" spans="1:4" ht="15" customHeight="1" x14ac:dyDescent="0.3">
      <c r="A31" s="1"/>
      <c r="B31" s="1"/>
      <c r="C31" s="1"/>
      <c r="D31" s="1"/>
    </row>
    <row r="32" spans="1:4" ht="30" customHeight="1" x14ac:dyDescent="0.3">
      <c r="A32" s="4" t="s">
        <v>14</v>
      </c>
      <c r="B32" s="5" t="s">
        <v>51</v>
      </c>
      <c r="C32" s="46"/>
      <c r="D32" s="46"/>
    </row>
  </sheetData>
  <mergeCells count="15">
    <mergeCell ref="C32:D32"/>
    <mergeCell ref="C30:D30"/>
    <mergeCell ref="A2:D2"/>
    <mergeCell ref="A8:D8"/>
    <mergeCell ref="A11:D11"/>
    <mergeCell ref="A29:D29"/>
    <mergeCell ref="C13:D13"/>
    <mergeCell ref="C15:D15"/>
    <mergeCell ref="C17:D17"/>
    <mergeCell ref="C18:D18"/>
    <mergeCell ref="C19:D19"/>
    <mergeCell ref="C21:D21"/>
    <mergeCell ref="C23:D23"/>
    <mergeCell ref="C25:D25"/>
    <mergeCell ref="C27:D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workbookViewId="0">
      <selection activeCell="J4" sqref="J4"/>
    </sheetView>
  </sheetViews>
  <sheetFormatPr baseColWidth="10" defaultRowHeight="14.4" x14ac:dyDescent="0.3"/>
  <cols>
    <col min="1" max="1" width="13.44140625" bestFit="1" customWidth="1"/>
    <col min="2" max="2" width="14.33203125" bestFit="1" customWidth="1"/>
    <col min="3" max="8" width="13.33203125" customWidth="1"/>
    <col min="9" max="9" width="15.33203125" bestFit="1" customWidth="1"/>
    <col min="13" max="13" width="14.44140625" customWidth="1"/>
  </cols>
  <sheetData>
    <row r="1" spans="1:13" ht="28.8" x14ac:dyDescent="0.3">
      <c r="B1" s="12"/>
      <c r="C1" s="12"/>
      <c r="D1" s="12"/>
      <c r="E1" s="12"/>
      <c r="F1" s="12"/>
      <c r="G1" s="12"/>
      <c r="H1" s="67" t="s">
        <v>32</v>
      </c>
      <c r="I1" s="67"/>
      <c r="J1" s="67"/>
      <c r="K1" s="67"/>
      <c r="L1" s="67"/>
      <c r="M1" s="67"/>
    </row>
    <row r="2" spans="1:13" ht="15" thickBot="1" x14ac:dyDescent="0.35"/>
    <row r="3" spans="1:13" ht="18.600000000000001" thickBot="1" x14ac:dyDescent="0.35">
      <c r="E3" s="22" t="s">
        <v>33</v>
      </c>
      <c r="F3" s="60"/>
      <c r="G3" s="61"/>
    </row>
    <row r="4" spans="1:13" ht="50.25" customHeight="1" thickBot="1" x14ac:dyDescent="0.35"/>
    <row r="5" spans="1:13" ht="30.75" customHeight="1" x14ac:dyDescent="0.3">
      <c r="A5" s="54" t="s">
        <v>16</v>
      </c>
      <c r="B5" s="55" t="s">
        <v>17</v>
      </c>
      <c r="C5" s="54" t="s">
        <v>18</v>
      </c>
      <c r="D5" s="55"/>
      <c r="E5" s="56" t="s">
        <v>22</v>
      </c>
      <c r="F5" s="57"/>
      <c r="G5" s="56" t="s">
        <v>24</v>
      </c>
      <c r="H5" s="57"/>
      <c r="I5" s="69" t="s">
        <v>28</v>
      </c>
      <c r="J5" s="56" t="s">
        <v>27</v>
      </c>
      <c r="K5" s="62" t="s">
        <v>29</v>
      </c>
      <c r="L5" s="57" t="s">
        <v>30</v>
      </c>
      <c r="M5" s="65" t="s">
        <v>31</v>
      </c>
    </row>
    <row r="6" spans="1:13" ht="37.5" customHeight="1" thickBot="1" x14ac:dyDescent="0.35">
      <c r="A6" s="58"/>
      <c r="B6" s="59"/>
      <c r="C6" s="23" t="s">
        <v>20</v>
      </c>
      <c r="D6" s="24" t="s">
        <v>21</v>
      </c>
      <c r="E6" s="23" t="s">
        <v>19</v>
      </c>
      <c r="F6" s="24" t="s">
        <v>23</v>
      </c>
      <c r="G6" s="23" t="s">
        <v>25</v>
      </c>
      <c r="H6" s="24" t="s">
        <v>26</v>
      </c>
      <c r="I6" s="70"/>
      <c r="J6" s="68"/>
      <c r="K6" s="63"/>
      <c r="L6" s="64"/>
      <c r="M6" s="66"/>
    </row>
    <row r="7" spans="1:13" ht="30" customHeight="1" x14ac:dyDescent="0.3">
      <c r="A7" s="19"/>
      <c r="B7" s="21"/>
      <c r="C7" s="19"/>
      <c r="D7" s="21"/>
      <c r="E7" s="19"/>
      <c r="F7" s="21"/>
      <c r="G7" s="19"/>
      <c r="H7" s="21"/>
      <c r="I7" s="25"/>
      <c r="J7" s="19"/>
      <c r="K7" s="20"/>
      <c r="L7" s="21"/>
      <c r="M7" s="28"/>
    </row>
    <row r="8" spans="1:13" ht="30" customHeight="1" x14ac:dyDescent="0.3">
      <c r="A8" s="14"/>
      <c r="B8" s="15"/>
      <c r="C8" s="14"/>
      <c r="D8" s="15"/>
      <c r="E8" s="14"/>
      <c r="F8" s="15"/>
      <c r="G8" s="14"/>
      <c r="H8" s="15"/>
      <c r="I8" s="26"/>
      <c r="J8" s="14"/>
      <c r="K8" s="13"/>
      <c r="L8" s="15"/>
      <c r="M8" s="29"/>
    </row>
    <row r="9" spans="1:13" ht="30" customHeight="1" x14ac:dyDescent="0.3">
      <c r="A9" s="14"/>
      <c r="B9" s="15"/>
      <c r="C9" s="14"/>
      <c r="D9" s="15"/>
      <c r="E9" s="14"/>
      <c r="F9" s="15"/>
      <c r="G9" s="14"/>
      <c r="H9" s="15"/>
      <c r="I9" s="26"/>
      <c r="J9" s="14"/>
      <c r="K9" s="13"/>
      <c r="L9" s="15"/>
      <c r="M9" s="29"/>
    </row>
    <row r="10" spans="1:13" ht="30" customHeight="1" x14ac:dyDescent="0.3">
      <c r="A10" s="14"/>
      <c r="B10" s="15"/>
      <c r="C10" s="14"/>
      <c r="D10" s="15"/>
      <c r="E10" s="14"/>
      <c r="F10" s="15"/>
      <c r="G10" s="14"/>
      <c r="H10" s="15"/>
      <c r="I10" s="26"/>
      <c r="J10" s="14"/>
      <c r="K10" s="13"/>
      <c r="L10" s="15"/>
      <c r="M10" s="29"/>
    </row>
    <row r="11" spans="1:13" ht="30" customHeight="1" x14ac:dyDescent="0.3">
      <c r="A11" s="14"/>
      <c r="B11" s="15"/>
      <c r="C11" s="14"/>
      <c r="D11" s="15"/>
      <c r="E11" s="14"/>
      <c r="F11" s="15"/>
      <c r="G11" s="14"/>
      <c r="H11" s="15"/>
      <c r="I11" s="26"/>
      <c r="J11" s="14"/>
      <c r="K11" s="13"/>
      <c r="L11" s="15"/>
      <c r="M11" s="29"/>
    </row>
    <row r="12" spans="1:13" ht="30" customHeight="1" x14ac:dyDescent="0.3">
      <c r="A12" s="14"/>
      <c r="B12" s="15"/>
      <c r="C12" s="14"/>
      <c r="D12" s="15"/>
      <c r="E12" s="14"/>
      <c r="F12" s="15"/>
      <c r="G12" s="14"/>
      <c r="H12" s="15"/>
      <c r="I12" s="26"/>
      <c r="J12" s="14"/>
      <c r="K12" s="13"/>
      <c r="L12" s="15"/>
      <c r="M12" s="29"/>
    </row>
    <row r="13" spans="1:13" ht="30" customHeight="1" x14ac:dyDescent="0.3">
      <c r="A13" s="14"/>
      <c r="B13" s="15"/>
      <c r="C13" s="14"/>
      <c r="D13" s="15"/>
      <c r="E13" s="14"/>
      <c r="F13" s="15"/>
      <c r="G13" s="14"/>
      <c r="H13" s="15"/>
      <c r="I13" s="26"/>
      <c r="J13" s="14"/>
      <c r="K13" s="13"/>
      <c r="L13" s="15"/>
      <c r="M13" s="29"/>
    </row>
    <row r="14" spans="1:13" ht="30" customHeight="1" x14ac:dyDescent="0.3">
      <c r="A14" s="14"/>
      <c r="B14" s="15"/>
      <c r="C14" s="14"/>
      <c r="D14" s="15"/>
      <c r="E14" s="14"/>
      <c r="F14" s="15"/>
      <c r="G14" s="14"/>
      <c r="H14" s="15"/>
      <c r="I14" s="26"/>
      <c r="J14" s="14"/>
      <c r="K14" s="13"/>
      <c r="L14" s="15"/>
      <c r="M14" s="29"/>
    </row>
    <row r="15" spans="1:13" ht="30" customHeight="1" x14ac:dyDescent="0.3">
      <c r="A15" s="14"/>
      <c r="B15" s="15"/>
      <c r="C15" s="14"/>
      <c r="D15" s="15"/>
      <c r="E15" s="14"/>
      <c r="F15" s="15"/>
      <c r="G15" s="14"/>
      <c r="H15" s="15"/>
      <c r="I15" s="26"/>
      <c r="J15" s="14"/>
      <c r="K15" s="13"/>
      <c r="L15" s="15"/>
      <c r="M15" s="29"/>
    </row>
    <row r="16" spans="1:13" ht="30" customHeight="1" x14ac:dyDescent="0.3">
      <c r="A16" s="14"/>
      <c r="B16" s="15"/>
      <c r="C16" s="14"/>
      <c r="D16" s="15"/>
      <c r="E16" s="14"/>
      <c r="F16" s="15"/>
      <c r="G16" s="14"/>
      <c r="H16" s="15"/>
      <c r="I16" s="26"/>
      <c r="J16" s="14"/>
      <c r="K16" s="13"/>
      <c r="L16" s="15"/>
      <c r="M16" s="29"/>
    </row>
    <row r="17" spans="1:13" ht="30" customHeight="1" thickBot="1" x14ac:dyDescent="0.35">
      <c r="A17" s="16"/>
      <c r="B17" s="18"/>
      <c r="C17" s="16"/>
      <c r="D17" s="18"/>
      <c r="E17" s="16"/>
      <c r="F17" s="18"/>
      <c r="G17" s="16"/>
      <c r="H17" s="18"/>
      <c r="I17" s="27"/>
      <c r="J17" s="16"/>
      <c r="K17" s="17"/>
      <c r="L17" s="18"/>
      <c r="M17" s="30"/>
    </row>
    <row r="18" spans="1:13" ht="30" customHeight="1" x14ac:dyDescent="0.3"/>
    <row r="19" spans="1:13" ht="30" customHeight="1" x14ac:dyDescent="0.3"/>
    <row r="20" spans="1:13" ht="30" customHeight="1" x14ac:dyDescent="0.3"/>
    <row r="21" spans="1:13" ht="30" customHeight="1" x14ac:dyDescent="0.3"/>
    <row r="22" spans="1:13" ht="30" customHeight="1" x14ac:dyDescent="0.3"/>
    <row r="23" spans="1:13" ht="30" customHeight="1" x14ac:dyDescent="0.3"/>
    <row r="24" spans="1:13" ht="30" customHeight="1" x14ac:dyDescent="0.3"/>
    <row r="25" spans="1:13" ht="30" customHeight="1" x14ac:dyDescent="0.3"/>
    <row r="26" spans="1:13" ht="30" customHeight="1" x14ac:dyDescent="0.3"/>
    <row r="27" spans="1:13" ht="30" customHeight="1" x14ac:dyDescent="0.3"/>
  </sheetData>
  <mergeCells count="12">
    <mergeCell ref="F3:G3"/>
    <mergeCell ref="K5:K6"/>
    <mergeCell ref="L5:L6"/>
    <mergeCell ref="M5:M6"/>
    <mergeCell ref="H1:M1"/>
    <mergeCell ref="J5:J6"/>
    <mergeCell ref="I5:I6"/>
    <mergeCell ref="C5:D5"/>
    <mergeCell ref="E5:F5"/>
    <mergeCell ref="G5:H5"/>
    <mergeCell ref="A5:A6"/>
    <mergeCell ref="B5:B6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fitToHeight="0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topLeftCell="A7" zoomScale="90" zoomScaleNormal="90" workbookViewId="0">
      <selection activeCell="C20" sqref="C20:D20"/>
    </sheetView>
  </sheetViews>
  <sheetFormatPr baseColWidth="10" defaultRowHeight="14.4" x14ac:dyDescent="0.3"/>
  <cols>
    <col min="1" max="1" width="48.5546875" customWidth="1"/>
    <col min="2" max="2" width="3.109375" customWidth="1"/>
    <col min="6" max="6" width="47.33203125" customWidth="1"/>
    <col min="7" max="7" width="2.88671875" customWidth="1"/>
    <col min="8" max="8" width="13.6640625" customWidth="1"/>
  </cols>
  <sheetData>
    <row r="2" spans="1:9" ht="18" x14ac:dyDescent="0.3">
      <c r="A2" s="48"/>
      <c r="B2" s="48"/>
      <c r="C2" s="48"/>
      <c r="D2" s="48"/>
    </row>
    <row r="3" spans="1:9" ht="18" x14ac:dyDescent="0.3">
      <c r="A3" s="10"/>
      <c r="B3" s="10"/>
      <c r="C3" s="10"/>
      <c r="D3" s="10"/>
    </row>
    <row r="4" spans="1:9" ht="18" x14ac:dyDescent="0.3">
      <c r="A4" s="10"/>
      <c r="B4" s="10"/>
      <c r="C4" s="10"/>
      <c r="D4" s="10"/>
    </row>
    <row r="5" spans="1:9" ht="18" x14ac:dyDescent="0.3">
      <c r="A5" s="10"/>
      <c r="B5" s="10"/>
      <c r="C5" s="10"/>
      <c r="D5" s="10"/>
    </row>
    <row r="7" spans="1:9" ht="15.6" x14ac:dyDescent="0.3">
      <c r="A7" s="75" t="s">
        <v>46</v>
      </c>
      <c r="B7" s="75"/>
      <c r="C7" s="75"/>
      <c r="D7" s="75"/>
      <c r="E7" s="75"/>
      <c r="F7" s="75"/>
      <c r="G7" s="75"/>
      <c r="H7" s="75"/>
    </row>
    <row r="8" spans="1:9" ht="15.6" x14ac:dyDescent="0.3">
      <c r="F8" s="49"/>
      <c r="G8" s="49"/>
      <c r="H8" s="49"/>
      <c r="I8" s="49"/>
    </row>
    <row r="9" spans="1:9" ht="15" customHeight="1" thickBot="1" x14ac:dyDescent="0.35"/>
    <row r="10" spans="1:9" ht="30" customHeight="1" thickBot="1" x14ac:dyDescent="0.35">
      <c r="A10" s="34" t="s">
        <v>34</v>
      </c>
      <c r="B10" s="34"/>
      <c r="C10" s="71">
        <v>500</v>
      </c>
      <c r="D10" s="72"/>
      <c r="F10" s="35" t="s">
        <v>10</v>
      </c>
      <c r="H10" s="36">
        <v>0.05</v>
      </c>
    </row>
    <row r="11" spans="1:9" ht="15" customHeight="1" thickBot="1" x14ac:dyDescent="0.35">
      <c r="A11" s="32"/>
      <c r="B11" s="32"/>
      <c r="C11" s="1"/>
      <c r="D11" s="1"/>
    </row>
    <row r="12" spans="1:9" ht="30" customHeight="1" thickBot="1" x14ac:dyDescent="0.35">
      <c r="A12" s="34" t="s">
        <v>2</v>
      </c>
      <c r="B12" s="34"/>
      <c r="C12" s="73">
        <v>7</v>
      </c>
      <c r="D12" s="74"/>
      <c r="F12" s="35" t="s">
        <v>35</v>
      </c>
      <c r="H12" s="37">
        <v>1.82</v>
      </c>
    </row>
    <row r="13" spans="1:9" ht="15" customHeight="1" thickBot="1" x14ac:dyDescent="0.35">
      <c r="A13" s="32"/>
      <c r="B13" s="32"/>
      <c r="C13" s="1"/>
      <c r="D13" s="1"/>
    </row>
    <row r="14" spans="1:9" ht="30" customHeight="1" thickBot="1" x14ac:dyDescent="0.35">
      <c r="A14" s="34" t="s">
        <v>1</v>
      </c>
      <c r="B14" s="34"/>
      <c r="C14" s="73">
        <v>4</v>
      </c>
      <c r="D14" s="74"/>
      <c r="F14" s="38" t="s">
        <v>36</v>
      </c>
      <c r="H14" s="39">
        <v>0.1</v>
      </c>
    </row>
    <row r="15" spans="1:9" ht="30" customHeight="1" thickBot="1" x14ac:dyDescent="0.35">
      <c r="A15" s="34" t="s">
        <v>11</v>
      </c>
      <c r="B15" s="34"/>
      <c r="C15" s="73">
        <v>2</v>
      </c>
      <c r="D15" s="74"/>
    </row>
    <row r="16" spans="1:9" ht="30" customHeight="1" thickBot="1" x14ac:dyDescent="0.35">
      <c r="A16" s="34" t="s">
        <v>7</v>
      </c>
      <c r="B16" s="34"/>
      <c r="C16" s="76">
        <f>C14-C15</f>
        <v>2</v>
      </c>
      <c r="D16" s="76"/>
    </row>
    <row r="17" spans="1:8" ht="21" customHeight="1" thickBot="1" x14ac:dyDescent="0.35">
      <c r="A17" s="32"/>
      <c r="B17" s="32"/>
      <c r="C17" s="1"/>
      <c r="D17" s="1"/>
      <c r="F17" s="82" t="s">
        <v>45</v>
      </c>
      <c r="G17" s="83"/>
      <c r="H17" s="84"/>
    </row>
    <row r="18" spans="1:8" ht="30" customHeight="1" thickBot="1" x14ac:dyDescent="0.35">
      <c r="A18" s="34" t="s">
        <v>3</v>
      </c>
      <c r="B18" s="34"/>
      <c r="C18" s="77">
        <f>C10/C12/C14</f>
        <v>17.857142857142858</v>
      </c>
      <c r="D18" s="78"/>
      <c r="F18" s="87" t="s">
        <v>37</v>
      </c>
      <c r="G18" s="88"/>
      <c r="H18" s="40">
        <f>C14</f>
        <v>4</v>
      </c>
    </row>
    <row r="19" spans="1:8" ht="30" customHeight="1" x14ac:dyDescent="0.3">
      <c r="A19" s="32"/>
      <c r="B19" s="32"/>
      <c r="C19" s="1"/>
      <c r="D19" s="1"/>
      <c r="F19" s="89" t="s">
        <v>38</v>
      </c>
      <c r="G19" s="90"/>
      <c r="H19" s="41">
        <f>C15</f>
        <v>2</v>
      </c>
    </row>
    <row r="20" spans="1:8" ht="30" customHeight="1" x14ac:dyDescent="0.3">
      <c r="B20" s="33"/>
      <c r="C20" s="79"/>
      <c r="D20" s="79"/>
      <c r="F20" s="89" t="s">
        <v>39</v>
      </c>
      <c r="G20" s="90"/>
      <c r="H20" s="41">
        <f>C12</f>
        <v>7</v>
      </c>
    </row>
    <row r="21" spans="1:8" ht="30" customHeight="1" x14ac:dyDescent="0.3">
      <c r="A21" s="32"/>
      <c r="B21" s="32"/>
      <c r="C21" s="1"/>
      <c r="D21" s="1"/>
      <c r="F21" s="89" t="s">
        <v>40</v>
      </c>
      <c r="G21" s="90"/>
      <c r="H21" s="42">
        <f>C10</f>
        <v>500</v>
      </c>
    </row>
    <row r="22" spans="1:8" ht="30" customHeight="1" x14ac:dyDescent="0.3">
      <c r="B22" s="33"/>
      <c r="C22" s="53"/>
      <c r="D22" s="53"/>
      <c r="F22" s="89" t="s">
        <v>41</v>
      </c>
      <c r="G22" s="90"/>
      <c r="H22" s="42">
        <f>C18*H10</f>
        <v>0.8928571428571429</v>
      </c>
    </row>
    <row r="23" spans="1:8" ht="30" customHeight="1" thickBot="1" x14ac:dyDescent="0.35">
      <c r="A23" s="32"/>
      <c r="B23" s="32"/>
      <c r="C23" s="1"/>
      <c r="D23" s="1"/>
      <c r="F23" s="89" t="s">
        <v>42</v>
      </c>
      <c r="G23" s="90"/>
      <c r="H23" s="42">
        <f>H22*10%</f>
        <v>8.9285714285714302E-2</v>
      </c>
    </row>
    <row r="24" spans="1:8" ht="30" customHeight="1" thickBot="1" x14ac:dyDescent="0.35">
      <c r="A24" s="31"/>
      <c r="B24" s="31"/>
      <c r="C24" s="86"/>
      <c r="D24" s="86"/>
      <c r="F24" s="91" t="s">
        <v>47</v>
      </c>
      <c r="G24" s="92"/>
      <c r="H24" s="43">
        <f>(H22+H23)*H19*H20</f>
        <v>13.75</v>
      </c>
    </row>
    <row r="25" spans="1:8" ht="20.100000000000001" customHeight="1" x14ac:dyDescent="0.3">
      <c r="A25" s="32"/>
      <c r="B25" s="32"/>
      <c r="C25" s="32"/>
      <c r="D25" s="32"/>
      <c r="F25" s="89" t="s">
        <v>43</v>
      </c>
      <c r="G25" s="90"/>
      <c r="H25" s="42">
        <f>H22*H20*H19</f>
        <v>12.5</v>
      </c>
    </row>
    <row r="26" spans="1:8" ht="20.100000000000001" customHeight="1" thickBot="1" x14ac:dyDescent="0.35">
      <c r="A26" s="85"/>
      <c r="B26" s="85"/>
      <c r="C26" s="85"/>
      <c r="D26" s="85"/>
      <c r="F26" s="80" t="s">
        <v>44</v>
      </c>
      <c r="G26" s="81"/>
      <c r="H26" s="44">
        <f>H23*H20*H19</f>
        <v>1.2500000000000002</v>
      </c>
    </row>
    <row r="27" spans="1:8" ht="15" customHeight="1" x14ac:dyDescent="0.3">
      <c r="A27" s="32"/>
      <c r="B27" s="32"/>
      <c r="C27" s="32"/>
      <c r="D27" s="32"/>
    </row>
    <row r="28" spans="1:8" ht="30" customHeight="1" x14ac:dyDescent="0.3">
      <c r="A28" s="31"/>
      <c r="B28" s="31"/>
      <c r="C28" s="86"/>
      <c r="D28" s="86"/>
    </row>
  </sheetData>
  <mergeCells count="24">
    <mergeCell ref="F26:G26"/>
    <mergeCell ref="F17:H17"/>
    <mergeCell ref="A26:D26"/>
    <mergeCell ref="C28:D28"/>
    <mergeCell ref="F18:G18"/>
    <mergeCell ref="F19:G19"/>
    <mergeCell ref="F20:G20"/>
    <mergeCell ref="F21:G21"/>
    <mergeCell ref="F22:G22"/>
    <mergeCell ref="F23:G23"/>
    <mergeCell ref="F24:G24"/>
    <mergeCell ref="F25:G25"/>
    <mergeCell ref="C24:D24"/>
    <mergeCell ref="C15:D15"/>
    <mergeCell ref="C16:D16"/>
    <mergeCell ref="C18:D18"/>
    <mergeCell ref="C20:D20"/>
    <mergeCell ref="C22:D22"/>
    <mergeCell ref="A2:D2"/>
    <mergeCell ref="F8:I8"/>
    <mergeCell ref="C10:D10"/>
    <mergeCell ref="C12:D12"/>
    <mergeCell ref="C14:D14"/>
    <mergeCell ref="A7:H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PAPIER</vt:lpstr>
      <vt:lpstr>REGISTRE</vt:lpstr>
      <vt:lpstr>OUTIL 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Podevin Christophe</dc:creator>
  <cp:lastModifiedBy>ojouvert</cp:lastModifiedBy>
  <cp:lastPrinted>2018-12-13T11:18:50Z</cp:lastPrinted>
  <dcterms:created xsi:type="dcterms:W3CDTF">2018-12-09T13:47:41Z</dcterms:created>
  <dcterms:modified xsi:type="dcterms:W3CDTF">2021-12-13T09:58:32Z</dcterms:modified>
</cp:coreProperties>
</file>